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ublishing plan" sheetId="2" state="visible" r:id="rId4"/>
    <sheet name="Weekly view" sheetId="3" state="visible" r:id="rId5"/>
    <sheet name="Photo da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<sst xmlns="http://schemas.openxmlformats.org/spreadsheetml/2006/main" count="103" uniqueCount="90">
  <si>
    <t xml:space="preserve">Content usage calendar</t>
  </si>
  <si>
    <t xml:space="preserve">One photo day, eight weeks of content. You fill in just one list — the other views update automatically.</t>
  </si>
  <si>
    <t xml:space="preserve">How to use</t>
  </si>
  <si>
    <t xml:space="preserve">1. Publishing plan</t>
  </si>
  <si>
    <t xml:space="preserve">Log every planned publication on its own row: week, channel, topic, and what kind of photo or video it needs. This is the only list you fill in.</t>
  </si>
  <si>
    <t xml:space="preserve">2. Weekly view</t>
  </si>
  <si>
    <t xml:space="preserve">Updates automatically. See at a glance how many publications are planned for each week and where the gaps are. Nothing is entered here — you can only edit the channel names.</t>
  </si>
  <si>
    <t xml:space="preserve">3. Photo day</t>
  </si>
  <si>
    <t xml:space="preserve">First go through the checklist (what to agree on before the shoot). Then group the content needs from the Publishing plan into a schedule by location and people — one situation can serve several publications.</t>
  </si>
  <si>
    <t xml:space="preserve">4. Follow-up</t>
  </si>
  <si>
    <t xml:space="preserve">When something has been shot or published, update the row's Status. You can always see what's left.</t>
  </si>
  <si>
    <t xml:space="preserve">Apply your own brand colors</t>
  </si>
  <si>
    <t xml:space="preserve">Header bars</t>
  </si>
  <si>
    <t xml:space="preserve">Select the dark header rows → Fill color → your primary brand color. Switch the text color to light or dark, whichever gives better contrast.</t>
  </si>
  <si>
    <t xml:space="preserve">Input cells</t>
  </si>
  <si>
    <t xml:space="preserve">The light-tinted cells are meant to be filled in. Change their fill to a lightened shade of your primary color.</t>
  </si>
  <si>
    <t xml:space="preserve">Font</t>
  </si>
  <si>
    <t xml:space="preserve">Select all cells (Ctrl+A) and switch to your brand font. Arial is the default because it opens everywhere.</t>
  </si>
  <si>
    <t xml:space="preserve">Tip</t>
  </si>
  <si>
    <t xml:space="preserve">Recolor one sheet first. Once you like the result, copy the formatting to the other sheets with Format Painter.</t>
  </si>
  <si>
    <t xml:space="preserve">Light-tinted cells = fill these in. Italic texts are examples — delete them before use.</t>
  </si>
  <si>
    <t xml:space="preserve">Template by Petteri Löppönen | Corporate photography &amp; video, Oulu, Finland | petterilopponen.com</t>
  </si>
  <si>
    <t xml:space="preserve">Feel free to copy and adapt this template for your own use.</t>
  </si>
  <si>
    <t xml:space="preserve">Publishing plan</t>
  </si>
  <si>
    <t xml:space="preserve">One row per publication. The only list you fill in — the Weekly view updates from here.</t>
  </si>
  <si>
    <t xml:space="preserve">Company / project</t>
  </si>
  <si>
    <t xml:space="preserve">Photo day</t>
  </si>
  <si>
    <t xml:space="preserve">Period starts (Mon of week 1)</t>
  </si>
  <si>
    <t xml:space="preserve">← week dates update in the Weekly view</t>
  </si>
  <si>
    <t xml:space="preserve">Week</t>
  </si>
  <si>
    <t xml:space="preserve">Channel</t>
  </si>
  <si>
    <t xml:space="preserve">Topic / publication</t>
  </si>
  <si>
    <t xml:space="preserve">Photo or video needed</t>
  </si>
  <si>
    <t xml:space="preserve">Type</t>
  </si>
  <si>
    <t xml:space="preserve">Status</t>
  </si>
  <si>
    <t xml:space="preserve">Notes</t>
  </si>
  <si>
    <t xml:space="preserve">Website</t>
  </si>
  <si>
    <t xml:space="preserve">Case story of a client project</t>
  </si>
  <si>
    <t xml:space="preserve">Production situation and details, landscape</t>
  </si>
  <si>
    <t xml:space="preserve">Photo</t>
  </si>
  <si>
    <t xml:space="preserve">Planned</t>
  </si>
  <si>
    <t xml:space="preserve">LinkedIn</t>
  </si>
  <si>
    <t xml:space="preserve">Post based on the same case</t>
  </si>
  <si>
    <t xml:space="preserve">Same situation, portrait crop</t>
  </si>
  <si>
    <t xml:space="preserve">One shoot serves both</t>
  </si>
  <si>
    <t xml:space="preserve">Newsletter</t>
  </si>
  <si>
    <t xml:space="preserve">Team introduction</t>
  </si>
  <si>
    <t xml:space="preserve">Team at a coffee break, 2–3 options</t>
  </si>
  <si>
    <t xml:space="preserve">The Week, Channel, Type and Status columns have dropdown menus. Delete the example rows before use.</t>
  </si>
  <si>
    <t xml:space="preserve">Weekly view</t>
  </si>
  <si>
    <t xml:space="preserve">Updates automatically from the Publishing plan. Number = planned publications.</t>
  </si>
  <si>
    <t xml:space="preserve">Nothing is entered on this sheet — only edit channel names in column A if needed.</t>
  </si>
  <si>
    <t xml:space="preserve">Add or edit channels in column A — the Channel dropdown in the Publishing plan updates automatically.</t>
  </si>
  <si>
    <t xml:space="preserve">Total</t>
  </si>
  <si>
    <t xml:space="preserve">Sales materials</t>
  </si>
  <si>
    <t xml:space="preserve">Instagram</t>
  </si>
  <si>
    <t xml:space="preserve">Recruitment</t>
  </si>
  <si>
    <t xml:space="preserve">Publications per week</t>
  </si>
  <si>
    <t xml:space="preserve">A zero on the bottom row = a week with no planned content. Add rows to the Publishing plan.</t>
  </si>
  <si>
    <t xml:space="preserve">Agree first, then schedule.</t>
  </si>
  <si>
    <t xml:space="preserve">#</t>
  </si>
  <si>
    <t xml:space="preserve">What to agree on</t>
  </si>
  <si>
    <t xml:space="preserve">Why</t>
  </si>
  <si>
    <t xml:space="preserve">Done</t>
  </si>
  <si>
    <t xml:space="preserve">Channels</t>
  </si>
  <si>
    <t xml:space="preserve">Where will content be published over the next eight weeks? The channel determines crops and formats.</t>
  </si>
  <si>
    <t xml:space="preserve">People</t>
  </si>
  <si>
    <t xml:space="preserve">Who needs to appear so the content feels like your company's own? Agree on people, roles and shooting times in advance.</t>
  </si>
  <si>
    <t xml:space="preserve">Work situations</t>
  </si>
  <si>
    <t xml:space="preserve">What should a customer understand about your work from the photos? Real situations, not staged ones.</t>
  </si>
  <si>
    <t xml:space="preserve">Details</t>
  </si>
  <si>
    <t xml:space="preserve">Tools, materials, hands and surroundings. They give the content bank rhythm so not every photo is a portrait.</t>
  </si>
  <si>
    <t xml:space="preserve">Short videos</t>
  </si>
  <si>
    <t xml:space="preserve">A few pre-planned clips. Only shoot movement that has a known use.</t>
  </si>
  <si>
    <t xml:space="preserve">Aspect ratios</t>
  </si>
  <si>
    <t xml:space="preserve">Landscape for websites, portrait for social media. Decide in advance where you need both.</t>
  </si>
  <si>
    <t xml:space="preserve">Practicalities</t>
  </si>
  <si>
    <t xml:space="preserve">Schedule, spaces, access permits, safety gear, dress code and an on-site contact person.</t>
  </si>
  <si>
    <t xml:space="preserve">Delivery and usage rights</t>
  </si>
  <si>
    <t xml:space="preserve">When the material is delivered, in what format, where it is stored and who may use it.</t>
  </si>
  <si>
    <t xml:space="preserve">Photo day schedule</t>
  </si>
  <si>
    <t xml:space="preserve">Group the content needs from the Publishing plan by location and people — one situation can serve several publications.</t>
  </si>
  <si>
    <t xml:space="preserve">Time</t>
  </si>
  <si>
    <t xml:space="preserve">Location</t>
  </si>
  <si>
    <t xml:space="preserve">What is shot and who is involved</t>
  </si>
  <si>
    <t xml:space="preserve">9:00</t>
  </si>
  <si>
    <t xml:space="preserve">Production floor</t>
  </si>
  <si>
    <t xml:space="preserve">Production situation + details (Anna, Mike) → case story and LinkedIn post</t>
  </si>
  <si>
    <t xml:space="preserve">Landscape + portrait</t>
  </si>
  <si>
    <t xml:space="preserve">Once these are agreed, the photo day produces a planned whole instead of a random number of photos.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</si>
</sst>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\.m\.yyyy"/>
    <numFmt numFmtId="166" formatCode="&quot;Week &quot;0"/>
    <numFmt numFmtId="167" formatCode="0;\-0;;@"/>
    <numFmt numFmtId="168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6A73"/>
      <name val="Arial"/>
      <family val="0"/>
      <charset val="1"/>
    </font>
    <font>
      <i val="true"/>
      <sz val="11"/>
      <color rgb="FF8A969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E3A3C"/>
      <name val="Arial"/>
      <family val="0"/>
      <charset val="1"/>
    </font>
    <font>
      <sz val="10"/>
      <color rgb="FF2E3A3C"/>
      <name val="Arial"/>
      <family val="0"/>
      <charset val="1"/>
    </font>
    <font>
      <i val="true"/>
      <sz val="9"/>
      <color rgb="FF8A9699"/>
      <name val="Arial"/>
      <family val="0"/>
      <charset val="1"/>
    </font>
    <font>
      <i val="true"/>
      <sz val="10"/>
      <color rgb="FF8A9699"/>
      <name val="Arial"/>
      <family val="0"/>
      <charset val="1"/>
    </font>
    <font>
      <sz val="9"/>
      <color rgb="FF8A9699"/>
      <name val="Arial"/>
      <family val="0"/>
      <charset val="1"/>
    </font>
    <font>
      <sz val="10"/>
      <color rgb="FF8A9699"/>
      <name val="Arial"/>
      <family val="0"/>
      <charset val="1"/>
    </font>
    <font>
      <b val="true"/>
      <sz val="10"/>
      <color rgb="FF246A73"/>
      <name val="Arial"/>
      <family val="0"/>
      <charset val="1"/>
    </font>
    <font>
      <b val="true"/>
      <sz val="13"/>
      <color rgb="FF246A7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46A73"/>
        <bgColor rgb="FF008080"/>
      </patternFill>
    </fill>
    <fill>
      <patternFill patternType="solid">
        <fgColor rgb="FFE4F0F0"/>
        <bgColor rgb="FFD5DDD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DDE"/>
      </left>
      <right style="thin">
        <color rgb="FFD5DDDE"/>
      </right>
      <top style="thin">
        <color rgb="FFD5DDDE"/>
      </top>
      <bottom style="thin">
        <color rgb="FFD5DD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46A73"/>
      <rgbColor rgb="FFC0C0C0"/>
      <rgbColor rgb="FF808080"/>
      <rgbColor rgb="FF9999FF"/>
      <rgbColor rgb="FF993366"/>
      <rgbColor rgb="FFFFFFCC"/>
      <rgbColor rgb="FFE4F0F0"/>
      <rgbColor rgb="FF660066"/>
      <rgbColor rgb="FFFF8080"/>
      <rgbColor rgb="FF0066CC"/>
      <rgbColor rgb="FFD5DD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A9699"/>
      <rgbColor rgb="FF003366"/>
      <rgbColor rgb="FF339966"/>
      <rgbColor rgb="FF003300"/>
      <rgbColor rgb="FF333300"/>
      <rgbColor rgb="FF993300"/>
      <rgbColor rgb="FF993366"/>
      <rgbColor rgb="FF333399"/>
      <rgbColor rgb="FF2E3A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80"/>
  </cols>
  <sheetData>
    <row r="2" customFormat="false" ht="19.7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21.75" hidden="false" customHeight="true" outlineLevel="0" collapsed="false">
      <c r="B5" s="3" t="s">
        <v>2</v>
      </c>
      <c r="C5" s="3"/>
    </row>
    <row r="6" customFormat="false" ht="39.75" hidden="false" customHeight="true" outlineLevel="0" collapsed="false">
      <c r="B6" s="4" t="s">
        <v>3</v>
      </c>
      <c r="C6" s="5" t="s">
        <v>4</v>
      </c>
    </row>
    <row r="7" customFormat="false" ht="39.75" hidden="false" customHeight="true" outlineLevel="0" collapsed="false">
      <c r="B7" s="4" t="s">
        <v>5</v>
      </c>
      <c r="C7" s="5" t="s">
        <v>6</v>
      </c>
    </row>
    <row r="8" customFormat="false" ht="39.75" hidden="false" customHeight="true" outlineLevel="0" collapsed="false">
      <c r="B8" s="4" t="s">
        <v>7</v>
      </c>
      <c r="C8" s="5" t="s">
        <v>8</v>
      </c>
    </row>
    <row r="9" customFormat="false" ht="39.75" hidden="false" customHeight="true" outlineLevel="0" collapsed="false">
      <c r="B9" s="4" t="s">
        <v>9</v>
      </c>
      <c r="C9" s="5" t="s">
        <v>10</v>
      </c>
    </row>
    <row r="11" customFormat="false" ht="21.75" hidden="false" customHeight="true" outlineLevel="0" collapsed="false">
      <c r="B11" s="3" t="s">
        <v>11</v>
      </c>
      <c r="C11" s="3"/>
    </row>
    <row r="12" customFormat="false" ht="30" hidden="false" customHeight="true" outlineLevel="0" collapsed="false">
      <c r="B12" s="4" t="s">
        <v>12</v>
      </c>
      <c r="C12" s="5" t="s">
        <v>13</v>
      </c>
    </row>
    <row r="13" customFormat="false" ht="30" hidden="false" customHeight="true" outlineLevel="0" collapsed="false">
      <c r="B13" s="4" t="s">
        <v>14</v>
      </c>
      <c r="C13" s="5" t="s">
        <v>15</v>
      </c>
    </row>
    <row r="14" customFormat="false" ht="30" hidden="false" customHeight="true" outlineLevel="0" collapsed="false">
      <c r="B14" s="4" t="s">
        <v>16</v>
      </c>
      <c r="C14" s="5" t="s">
        <v>17</v>
      </c>
    </row>
    <row r="15" customFormat="false" ht="30" hidden="false" customHeight="true" outlineLevel="0" collapsed="false">
      <c r="B15" s="4" t="s">
        <v>18</v>
      </c>
      <c r="C15" s="5" t="s">
        <v>19</v>
      </c>
    </row>
    <row r="17" customFormat="false" ht="15" hidden="false" customHeight="false" outlineLevel="0" collapsed="false">
      <c r="B17" s="6" t="s">
        <v>20</v>
      </c>
      <c r="C17" s="6"/>
    </row>
    <row r="19" customFormat="false" ht="15" hidden="false" customHeight="false" outlineLevel="0" collapsed="false">
      <c r="B19" s="6" t="s">
        <v>21</v>
      </c>
      <c r="C19" s="6"/>
    </row>
    <row r="20" customFormat="false" ht="15" hidden="false" customHeight="false" outlineLevel="0" collapsed="false">
      <c r="B20" s="6" t="s">
        <v>22</v>
      </c>
      <c r="C20" s="6"/>
    </row>
  </sheetData>
  <mergeCells count="5">
    <mergeCell ref="B2:C2"/>
    <mergeCell ref="B3:C3"/>
    <mergeCell ref="B17:C17"/>
    <mergeCell ref="B19:C19"/>
    <mergeCell ref="B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G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0"/>
    <col collapsed="false" customWidth="true" hidden="false" outlineLevel="0" max="3" min="3" style="0" width="34"/>
    <col collapsed="false" customWidth="true" hidden="false" outlineLevel="0" max="4" min="4" style="0" width="38"/>
    <col collapsed="false" customWidth="true" hidden="false" outlineLevel="0" max="6" min="5" style="0" width="14"/>
    <col collapsed="false" customWidth="true" hidden="false" outlineLevel="0" max="7" min="7" style="0" width="28"/>
  </cols>
  <sheetData>
    <row r="2" customFormat="false" ht="19.7" hidden="false" customHeight="false" outlineLevel="0" collapsed="false">
      <c r="A2" s="7" t="s">
        <v>23</v>
      </c>
    </row>
    <row r="3" customFormat="false" ht="15" hidden="false" customHeight="false" outlineLevel="0" collapsed="false">
      <c r="A3" s="8" t="s">
        <v>24</v>
      </c>
    </row>
    <row r="5" customFormat="false" ht="15" hidden="false" customHeight="false" outlineLevel="0" collapsed="false">
      <c r="A5" s="9" t="s">
        <v>25</v>
      </c>
      <c r="B5" s="9"/>
      <c r="C5" s="10"/>
    </row>
    <row r="6" customFormat="false" ht="15" hidden="false" customHeight="false" outlineLevel="0" collapsed="false">
      <c r="A6" s="9" t="s">
        <v>26</v>
      </c>
      <c r="B6" s="9"/>
      <c r="C6" s="11"/>
    </row>
    <row r="7" customFormat="false" ht="15" hidden="false" customHeight="false" outlineLevel="0" collapsed="false">
      <c r="A7" s="9" t="s">
        <v>27</v>
      </c>
      <c r="B7" s="9"/>
      <c r="C7" s="11"/>
      <c r="D7" s="12" t="s">
        <v>28</v>
      </c>
    </row>
    <row r="9" customFormat="false" ht="25.5" hidden="false" customHeight="true" outlineLevel="0" collapsed="false">
      <c r="A9" s="3" t="s">
        <v>29</v>
      </c>
      <c r="B9" s="3" t="s">
        <v>30</v>
      </c>
      <c r="C9" s="3" t="s">
        <v>31</v>
      </c>
      <c r="D9" s="3" t="s">
        <v>32</v>
      </c>
      <c r="E9" s="3" t="s">
        <v>33</v>
      </c>
      <c r="F9" s="3" t="s">
        <v>34</v>
      </c>
      <c r="G9" s="3" t="s">
        <v>35</v>
      </c>
    </row>
    <row r="10" customFormat="false" ht="30" hidden="false" customHeight="true" outlineLevel="0" collapsed="false">
      <c r="A10" s="13" t="n">
        <v>1</v>
      </c>
      <c r="B10" s="14" t="s">
        <v>36</v>
      </c>
      <c r="C10" s="14" t="s">
        <v>37</v>
      </c>
      <c r="D10" s="14" t="s">
        <v>38</v>
      </c>
      <c r="E10" s="13" t="s">
        <v>39</v>
      </c>
      <c r="F10" s="13" t="s">
        <v>40</v>
      </c>
      <c r="G10" s="14"/>
    </row>
    <row r="11" customFormat="false" ht="30" hidden="false" customHeight="true" outlineLevel="0" collapsed="false">
      <c r="A11" s="13" t="n">
        <v>1</v>
      </c>
      <c r="B11" s="14" t="s">
        <v>41</v>
      </c>
      <c r="C11" s="14" t="s">
        <v>42</v>
      </c>
      <c r="D11" s="14" t="s">
        <v>43</v>
      </c>
      <c r="E11" s="13" t="s">
        <v>39</v>
      </c>
      <c r="F11" s="13" t="s">
        <v>40</v>
      </c>
      <c r="G11" s="14" t="s">
        <v>44</v>
      </c>
    </row>
    <row r="12" customFormat="false" ht="30" hidden="false" customHeight="true" outlineLevel="0" collapsed="false">
      <c r="A12" s="13" t="n">
        <v>3</v>
      </c>
      <c r="B12" s="14" t="s">
        <v>45</v>
      </c>
      <c r="C12" s="14" t="s">
        <v>46</v>
      </c>
      <c r="D12" s="14" t="s">
        <v>47</v>
      </c>
      <c r="E12" s="13" t="s">
        <v>39</v>
      </c>
      <c r="F12" s="13" t="s">
        <v>40</v>
      </c>
      <c r="G12" s="14"/>
    </row>
    <row r="13" customFormat="false" ht="30" hidden="false" customHeight="true" outlineLevel="0" collapsed="false">
      <c r="A13" s="15"/>
      <c r="B13" s="5"/>
      <c r="C13" s="5"/>
      <c r="D13" s="5"/>
      <c r="E13" s="15"/>
      <c r="F13" s="15"/>
      <c r="G13" s="5"/>
    </row>
    <row r="14" customFormat="false" ht="30" hidden="false" customHeight="true" outlineLevel="0" collapsed="false">
      <c r="A14" s="15"/>
      <c r="B14" s="5"/>
      <c r="C14" s="5"/>
      <c r="D14" s="5"/>
      <c r="E14" s="15"/>
      <c r="F14" s="15"/>
      <c r="G14" s="5"/>
    </row>
    <row r="15" customFormat="false" ht="30" hidden="false" customHeight="true" outlineLevel="0" collapsed="false">
      <c r="A15" s="15"/>
      <c r="B15" s="5"/>
      <c r="C15" s="5"/>
      <c r="D15" s="5"/>
      <c r="E15" s="15"/>
      <c r="F15" s="15"/>
      <c r="G15" s="5"/>
    </row>
    <row r="16" customFormat="false" ht="30" hidden="false" customHeight="true" outlineLevel="0" collapsed="false">
      <c r="A16" s="15"/>
      <c r="B16" s="5"/>
      <c r="C16" s="5"/>
      <c r="D16" s="5"/>
      <c r="E16" s="15"/>
      <c r="F16" s="15"/>
      <c r="G16" s="5"/>
    </row>
    <row r="17" customFormat="false" ht="30" hidden="false" customHeight="true" outlineLevel="0" collapsed="false">
      <c r="A17" s="15"/>
      <c r="B17" s="5"/>
      <c r="C17" s="5"/>
      <c r="D17" s="5"/>
      <c r="E17" s="15"/>
      <c r="F17" s="15"/>
      <c r="G17" s="5"/>
    </row>
    <row r="18" customFormat="false" ht="30" hidden="false" customHeight="true" outlineLevel="0" collapsed="false">
      <c r="A18" s="15"/>
      <c r="B18" s="5"/>
      <c r="C18" s="5"/>
      <c r="D18" s="5"/>
      <c r="E18" s="15"/>
      <c r="F18" s="15"/>
      <c r="G18" s="5"/>
    </row>
    <row r="19" customFormat="false" ht="30" hidden="false" customHeight="true" outlineLevel="0" collapsed="false">
      <c r="A19" s="15"/>
      <c r="B19" s="5"/>
      <c r="C19" s="5"/>
      <c r="D19" s="5"/>
      <c r="E19" s="15"/>
      <c r="F19" s="15"/>
      <c r="G19" s="5"/>
    </row>
    <row r="20" customFormat="false" ht="30" hidden="false" customHeight="true" outlineLevel="0" collapsed="false">
      <c r="A20" s="15"/>
      <c r="B20" s="5"/>
      <c r="C20" s="5"/>
      <c r="D20" s="5"/>
      <c r="E20" s="15"/>
      <c r="F20" s="15"/>
      <c r="G20" s="5"/>
    </row>
    <row r="21" customFormat="false" ht="30" hidden="false" customHeight="true" outlineLevel="0" collapsed="false">
      <c r="A21" s="15"/>
      <c r="B21" s="5"/>
      <c r="C21" s="5"/>
      <c r="D21" s="5"/>
      <c r="E21" s="15"/>
      <c r="F21" s="15"/>
      <c r="G21" s="5"/>
    </row>
    <row r="22" customFormat="false" ht="30" hidden="false" customHeight="true" outlineLevel="0" collapsed="false">
      <c r="A22" s="15"/>
      <c r="B22" s="5"/>
      <c r="C22" s="5"/>
      <c r="D22" s="5"/>
      <c r="E22" s="15"/>
      <c r="F22" s="15"/>
      <c r="G22" s="5"/>
    </row>
    <row r="23" customFormat="false" ht="30" hidden="false" customHeight="true" outlineLevel="0" collapsed="false">
      <c r="A23" s="15"/>
      <c r="B23" s="5"/>
      <c r="C23" s="5"/>
      <c r="D23" s="5"/>
      <c r="E23" s="15"/>
      <c r="F23" s="15"/>
      <c r="G23" s="5"/>
    </row>
    <row r="24" customFormat="false" ht="30" hidden="false" customHeight="true" outlineLevel="0" collapsed="false">
      <c r="A24" s="15"/>
      <c r="B24" s="5"/>
      <c r="C24" s="5"/>
      <c r="D24" s="5"/>
      <c r="E24" s="15"/>
      <c r="F24" s="15"/>
      <c r="G24" s="5"/>
    </row>
    <row r="25" customFormat="false" ht="30" hidden="false" customHeight="true" outlineLevel="0" collapsed="false">
      <c r="A25" s="15"/>
      <c r="B25" s="5"/>
      <c r="C25" s="5"/>
      <c r="D25" s="5"/>
      <c r="E25" s="15"/>
      <c r="F25" s="15"/>
      <c r="G25" s="5"/>
    </row>
    <row r="26" customFormat="false" ht="30" hidden="false" customHeight="true" outlineLevel="0" collapsed="false">
      <c r="A26" s="15"/>
      <c r="B26" s="5"/>
      <c r="C26" s="5"/>
      <c r="D26" s="5"/>
      <c r="E26" s="15"/>
      <c r="F26" s="15"/>
      <c r="G26" s="5"/>
    </row>
    <row r="27" customFormat="false" ht="30" hidden="false" customHeight="true" outlineLevel="0" collapsed="false">
      <c r="A27" s="15"/>
      <c r="B27" s="5"/>
      <c r="C27" s="5"/>
      <c r="D27" s="5"/>
      <c r="E27" s="15"/>
      <c r="F27" s="15"/>
      <c r="G27" s="5"/>
    </row>
    <row r="28" customFormat="false" ht="30" hidden="false" customHeight="true" outlineLevel="0" collapsed="false">
      <c r="A28" s="15"/>
      <c r="B28" s="5"/>
      <c r="C28" s="5"/>
      <c r="D28" s="5"/>
      <c r="E28" s="15"/>
      <c r="F28" s="15"/>
      <c r="G28" s="5"/>
    </row>
    <row r="29" customFormat="false" ht="30" hidden="false" customHeight="true" outlineLevel="0" collapsed="false">
      <c r="A29" s="15"/>
      <c r="B29" s="5"/>
      <c r="C29" s="5"/>
      <c r="D29" s="5"/>
      <c r="E29" s="15"/>
      <c r="F29" s="15"/>
      <c r="G29" s="5"/>
    </row>
    <row r="30" customFormat="false" ht="30" hidden="false" customHeight="true" outlineLevel="0" collapsed="false">
      <c r="A30" s="15"/>
      <c r="B30" s="5"/>
      <c r="C30" s="5"/>
      <c r="D30" s="5"/>
      <c r="E30" s="15"/>
      <c r="F30" s="15"/>
      <c r="G30" s="5"/>
    </row>
    <row r="31" customFormat="false" ht="30" hidden="false" customHeight="true" outlineLevel="0" collapsed="false">
      <c r="A31" s="15"/>
      <c r="B31" s="5"/>
      <c r="C31" s="5"/>
      <c r="D31" s="5"/>
      <c r="E31" s="15"/>
      <c r="F31" s="15"/>
      <c r="G31" s="5"/>
    </row>
    <row r="32" customFormat="false" ht="30" hidden="false" customHeight="true" outlineLevel="0" collapsed="false">
      <c r="A32" s="15"/>
      <c r="B32" s="5"/>
      <c r="C32" s="5"/>
      <c r="D32" s="5"/>
      <c r="E32" s="15"/>
      <c r="F32" s="15"/>
      <c r="G32" s="5"/>
    </row>
    <row r="33" customFormat="false" ht="30" hidden="false" customHeight="true" outlineLevel="0" collapsed="false">
      <c r="A33" s="15"/>
      <c r="B33" s="5"/>
      <c r="C33" s="5"/>
      <c r="D33" s="5"/>
      <c r="E33" s="15"/>
      <c r="F33" s="15"/>
      <c r="G33" s="5"/>
    </row>
    <row r="34" customFormat="false" ht="30" hidden="false" customHeight="true" outlineLevel="0" collapsed="false">
      <c r="A34" s="15"/>
      <c r="B34" s="5"/>
      <c r="C34" s="5"/>
      <c r="D34" s="5"/>
      <c r="E34" s="15"/>
      <c r="F34" s="15"/>
      <c r="G34" s="5"/>
    </row>
    <row r="35" customFormat="false" ht="30" hidden="false" customHeight="true" outlineLevel="0" collapsed="false">
      <c r="A35" s="15"/>
      <c r="B35" s="5"/>
      <c r="C35" s="5"/>
      <c r="D35" s="5"/>
      <c r="E35" s="15"/>
      <c r="F35" s="15"/>
      <c r="G35" s="5"/>
    </row>
    <row r="36" customFormat="false" ht="30" hidden="false" customHeight="true" outlineLevel="0" collapsed="false">
      <c r="A36" s="15"/>
      <c r="B36" s="5"/>
      <c r="C36" s="5"/>
      <c r="D36" s="5"/>
      <c r="E36" s="15"/>
      <c r="F36" s="15"/>
      <c r="G36" s="5"/>
    </row>
    <row r="37" customFormat="false" ht="30" hidden="false" customHeight="true" outlineLevel="0" collapsed="false">
      <c r="A37" s="15"/>
      <c r="B37" s="5"/>
      <c r="C37" s="5"/>
      <c r="D37" s="5"/>
      <c r="E37" s="15"/>
      <c r="F37" s="15"/>
      <c r="G37" s="5"/>
    </row>
    <row r="38" customFormat="false" ht="30" hidden="false" customHeight="true" outlineLevel="0" collapsed="false">
      <c r="A38" s="15"/>
      <c r="B38" s="5"/>
      <c r="C38" s="5"/>
      <c r="D38" s="5"/>
      <c r="E38" s="15"/>
      <c r="F38" s="15"/>
      <c r="G38" s="5"/>
    </row>
    <row r="39" customFormat="false" ht="30" hidden="false" customHeight="true" outlineLevel="0" collapsed="false">
      <c r="A39" s="15"/>
      <c r="B39" s="5"/>
      <c r="C39" s="5"/>
      <c r="D39" s="5"/>
      <c r="E39" s="15"/>
      <c r="F39" s="15"/>
      <c r="G39" s="5"/>
    </row>
    <row r="40" customFormat="false" ht="30" hidden="false" customHeight="true" outlineLevel="0" collapsed="false">
      <c r="A40" s="15"/>
      <c r="B40" s="5"/>
      <c r="C40" s="5"/>
      <c r="D40" s="5"/>
      <c r="E40" s="15"/>
      <c r="F40" s="15"/>
      <c r="G40" s="5"/>
    </row>
    <row r="41" customFormat="false" ht="30" hidden="false" customHeight="true" outlineLevel="0" collapsed="false">
      <c r="A41" s="15"/>
      <c r="B41" s="5"/>
      <c r="C41" s="5"/>
      <c r="D41" s="5"/>
      <c r="E41" s="15"/>
      <c r="F41" s="15"/>
      <c r="G41" s="5"/>
    </row>
    <row r="43" customFormat="false" ht="15" hidden="false" customHeight="false" outlineLevel="0" collapsed="false">
      <c r="A43" s="6" t="s">
        <v>48</v>
      </c>
      <c r="B43" s="6"/>
      <c r="C43" s="6"/>
      <c r="D43" s="6"/>
      <c r="E43" s="6"/>
    </row>
  </sheetData>
  <mergeCells count="4">
    <mergeCell ref="A5:B5"/>
    <mergeCell ref="A6:B6"/>
    <mergeCell ref="A7:B7"/>
    <mergeCell ref="A43:E43"/>
  </mergeCells>
  <dataValidations count="4">
    <dataValidation allowBlank="true" errorStyle="stop" operator="between" showDropDown="false" showErrorMessage="false" showInputMessage="false" sqref="A10:A41" type="list">
      <formula1>"1,2,3,4,5,6,7,8"</formula1>
      <formula2>0</formula2>
    </dataValidation>
    <dataValidation allowBlank="true" errorStyle="stop" operator="between" showDropDown="false" showErrorMessage="false" showInputMessage="false" sqref="B10:B41" type="list">
      <formula1>'Weekly view'!$A$11:$A$20</formula1>
      <formula2>0</formula2>
    </dataValidation>
    <dataValidation allowBlank="true" errorStyle="stop" operator="between" showDropDown="false" showErrorMessage="false" showInputMessage="false" sqref="E10:E41" type="list">
      <formula1>"Photo,Video,Photo + video"</formula1>
      <formula2>0</formula2>
    </dataValidation>
    <dataValidation allowBlank="true" errorStyle="stop" operator="between" showDropDown="false" showErrorMessage="false" showInputMessage="false" sqref="F10:F41" type="list">
      <formula1>"Planned,Shot,Published"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J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9" min="2" style="0" width="13"/>
    <col collapsed="false" customWidth="true" hidden="false" outlineLevel="0" max="10" min="10" style="0" width="10"/>
  </cols>
  <sheetData>
    <row r="2" customFormat="false" ht="19.7" hidden="false" customHeight="false" outlineLevel="0" collapsed="false">
      <c r="A2" s="7" t="s">
        <v>49</v>
      </c>
    </row>
    <row r="3" customFormat="false" ht="15" hidden="false" customHeight="false" outlineLevel="0" collapsed="false">
      <c r="A3" s="8" t="s">
        <v>50</v>
      </c>
    </row>
    <row r="5" customFormat="false" ht="15" hidden="false" customHeight="false" outlineLevel="0" collapsed="false">
      <c r="A5" s="6" t="s">
        <v>51</v>
      </c>
      <c r="B5" s="6"/>
      <c r="C5" s="6"/>
      <c r="D5" s="6"/>
      <c r="E5" s="6"/>
      <c r="F5" s="6"/>
      <c r="G5" s="6"/>
      <c r="H5" s="6"/>
    </row>
    <row r="8" customFormat="false" ht="15" hidden="false" customHeight="false" outlineLevel="0" collapsed="false">
      <c r="A8" s="6" t="s">
        <v>52</v>
      </c>
      <c r="B8" s="6"/>
      <c r="C8" s="6"/>
      <c r="D8" s="6"/>
      <c r="E8" s="6"/>
      <c r="F8" s="6"/>
      <c r="G8" s="6"/>
      <c r="H8" s="6"/>
      <c r="I8" s="6"/>
    </row>
    <row r="9" customFormat="false" ht="19.5" hidden="false" customHeight="true" outlineLevel="0" collapsed="false">
      <c r="A9" s="3" t="s">
        <v>30</v>
      </c>
      <c r="B9" s="16" t="n">
        <v>1</v>
      </c>
      <c r="C9" s="16" t="n">
        <v>2</v>
      </c>
      <c r="D9" s="16" t="n">
        <v>3</v>
      </c>
      <c r="E9" s="16" t="n">
        <v>4</v>
      </c>
      <c r="F9" s="16" t="n">
        <v>5</v>
      </c>
      <c r="G9" s="16" t="n">
        <v>6</v>
      </c>
      <c r="H9" s="16" t="n">
        <v>7</v>
      </c>
      <c r="I9" s="16" t="n">
        <v>8</v>
      </c>
      <c r="J9" s="3" t="s">
        <v>53</v>
      </c>
    </row>
    <row r="10" customFormat="false" ht="15.75" hidden="false" customHeight="true" outlineLevel="0" collapsed="false">
      <c r="A10" s="3"/>
      <c r="B10" s="17" t="str">
        <f aca="false">IF('Publishing plan'!$C$7="","",TEXT('Publishing plan'!$C$7+0,"d.m.")&amp;"–"&amp;TEXT('Publishing plan'!$C$7+4,"d.m."))</f>
        <v/>
      </c>
      <c r="C10" s="17" t="str">
        <f aca="false">IF('Publishing plan'!$C$7="","",TEXT('Publishing plan'!$C$7+7,"d.m.")&amp;"–"&amp;TEXT('Publishing plan'!$C$7+11,"d.m."))</f>
        <v/>
      </c>
      <c r="D10" s="17" t="str">
        <f aca="false">IF('Publishing plan'!$C$7="","",TEXT('Publishing plan'!$C$7+14,"d.m.")&amp;"–"&amp;TEXT('Publishing plan'!$C$7+18,"d.m."))</f>
        <v/>
      </c>
      <c r="E10" s="17" t="str">
        <f aca="false">IF('Publishing plan'!$C$7="","",TEXT('Publishing plan'!$C$7+21,"d.m.")&amp;"–"&amp;TEXT('Publishing plan'!$C$7+25,"d.m."))</f>
        <v/>
      </c>
      <c r="F10" s="17" t="str">
        <f aca="false">IF('Publishing plan'!$C$7="","",TEXT('Publishing plan'!$C$7+28,"d.m.")&amp;"–"&amp;TEXT('Publishing plan'!$C$7+32,"d.m."))</f>
        <v/>
      </c>
      <c r="G10" s="17" t="str">
        <f aca="false">IF('Publishing plan'!$C$7="","",TEXT('Publishing plan'!$C$7+35,"d.m.")&amp;"–"&amp;TEXT('Publishing plan'!$C$7+39,"d.m."))</f>
        <v/>
      </c>
      <c r="H10" s="17" t="str">
        <f aca="false">IF('Publishing plan'!$C$7="","",TEXT('Publishing plan'!$C$7+42,"d.m.")&amp;"–"&amp;TEXT('Publishing plan'!$C$7+46,"d.m."))</f>
        <v/>
      </c>
      <c r="I10" s="17" t="str">
        <f aca="false">IF('Publishing plan'!$C$7="","",TEXT('Publishing plan'!$C$7+49,"d.m.")&amp;"–"&amp;TEXT('Publishing plan'!$C$7+53,"d.m."))</f>
        <v/>
      </c>
      <c r="J10" s="18"/>
    </row>
    <row r="11" customFormat="false" ht="24" hidden="false" customHeight="true" outlineLevel="0" collapsed="false">
      <c r="A11" s="19" t="s">
        <v>36</v>
      </c>
      <c r="B11" s="20" t="n">
        <f aca="false">IF($A11="","",COUNTIFS('Publishing plan'!$B:$B,$A11,'Publishing plan'!$A:$A,B$9))</f>
        <v>1</v>
      </c>
      <c r="C11" s="20" t="n">
        <f aca="false">IF($A11="","",COUNTIFS('Publishing plan'!$B:$B,$A11,'Publishing plan'!$A:$A,C$9))</f>
        <v>0</v>
      </c>
      <c r="D11" s="20" t="n">
        <f aca="false">IF($A11="","",COUNTIFS('Publishing plan'!$B:$B,$A11,'Publishing plan'!$A:$A,D$9))</f>
        <v>0</v>
      </c>
      <c r="E11" s="20" t="n">
        <f aca="false">IF($A11="","",COUNTIFS('Publishing plan'!$B:$B,$A11,'Publishing plan'!$A:$A,E$9))</f>
        <v>0</v>
      </c>
      <c r="F11" s="20" t="n">
        <f aca="false">IF($A11="","",COUNTIFS('Publishing plan'!$B:$B,$A11,'Publishing plan'!$A:$A,F$9))</f>
        <v>0</v>
      </c>
      <c r="G11" s="20" t="n">
        <f aca="false">IF($A11="","",COUNTIFS('Publishing plan'!$B:$B,$A11,'Publishing plan'!$A:$A,G$9))</f>
        <v>0</v>
      </c>
      <c r="H11" s="20" t="n">
        <f aca="false">IF($A11="","",COUNTIFS('Publishing plan'!$B:$B,$A11,'Publishing plan'!$A:$A,H$9))</f>
        <v>0</v>
      </c>
      <c r="I11" s="20" t="n">
        <f aca="false">IF($A11="","",COUNTIFS('Publishing plan'!$B:$B,$A11,'Publishing plan'!$A:$A,I$9))</f>
        <v>0</v>
      </c>
      <c r="J11" s="21" t="n">
        <f aca="false">IF($A11="","",SUM(B11:I11))</f>
        <v>1</v>
      </c>
    </row>
    <row r="12" customFormat="false" ht="24" hidden="false" customHeight="true" outlineLevel="0" collapsed="false">
      <c r="A12" s="19" t="s">
        <v>41</v>
      </c>
      <c r="B12" s="20" t="n">
        <f aca="false">IF($A12="","",COUNTIFS('Publishing plan'!$B:$B,$A12,'Publishing plan'!$A:$A,B$9))</f>
        <v>1</v>
      </c>
      <c r="C12" s="20" t="n">
        <f aca="false">IF($A12="","",COUNTIFS('Publishing plan'!$B:$B,$A12,'Publishing plan'!$A:$A,C$9))</f>
        <v>0</v>
      </c>
      <c r="D12" s="20" t="n">
        <f aca="false">IF($A12="","",COUNTIFS('Publishing plan'!$B:$B,$A12,'Publishing plan'!$A:$A,D$9))</f>
        <v>0</v>
      </c>
      <c r="E12" s="20" t="n">
        <f aca="false">IF($A12="","",COUNTIFS('Publishing plan'!$B:$B,$A12,'Publishing plan'!$A:$A,E$9))</f>
        <v>0</v>
      </c>
      <c r="F12" s="20" t="n">
        <f aca="false">IF($A12="","",COUNTIFS('Publishing plan'!$B:$B,$A12,'Publishing plan'!$A:$A,F$9))</f>
        <v>0</v>
      </c>
      <c r="G12" s="20" t="n">
        <f aca="false">IF($A12="","",COUNTIFS('Publishing plan'!$B:$B,$A12,'Publishing plan'!$A:$A,G$9))</f>
        <v>0</v>
      </c>
      <c r="H12" s="20" t="n">
        <f aca="false">IF($A12="","",COUNTIFS('Publishing plan'!$B:$B,$A12,'Publishing plan'!$A:$A,H$9))</f>
        <v>0</v>
      </c>
      <c r="I12" s="20" t="n">
        <f aca="false">IF($A12="","",COUNTIFS('Publishing plan'!$B:$B,$A12,'Publishing plan'!$A:$A,I$9))</f>
        <v>0</v>
      </c>
      <c r="J12" s="21" t="n">
        <f aca="false">IF($A12="","",SUM(B12:I12))</f>
        <v>1</v>
      </c>
    </row>
    <row r="13" customFormat="false" ht="24" hidden="false" customHeight="true" outlineLevel="0" collapsed="false">
      <c r="A13" s="19" t="s">
        <v>45</v>
      </c>
      <c r="B13" s="20" t="n">
        <f aca="false">IF($A13="","",COUNTIFS('Publishing plan'!$B:$B,$A13,'Publishing plan'!$A:$A,B$9))</f>
        <v>0</v>
      </c>
      <c r="C13" s="20" t="n">
        <f aca="false">IF($A13="","",COUNTIFS('Publishing plan'!$B:$B,$A13,'Publishing plan'!$A:$A,C$9))</f>
        <v>0</v>
      </c>
      <c r="D13" s="20" t="n">
        <f aca="false">IF($A13="","",COUNTIFS('Publishing plan'!$B:$B,$A13,'Publishing plan'!$A:$A,D$9))</f>
        <v>1</v>
      </c>
      <c r="E13" s="20" t="n">
        <f aca="false">IF($A13="","",COUNTIFS('Publishing plan'!$B:$B,$A13,'Publishing plan'!$A:$A,E$9))</f>
        <v>0</v>
      </c>
      <c r="F13" s="20" t="n">
        <f aca="false">IF($A13="","",COUNTIFS('Publishing plan'!$B:$B,$A13,'Publishing plan'!$A:$A,F$9))</f>
        <v>0</v>
      </c>
      <c r="G13" s="20" t="n">
        <f aca="false">IF($A13="","",COUNTIFS('Publishing plan'!$B:$B,$A13,'Publishing plan'!$A:$A,G$9))</f>
        <v>0</v>
      </c>
      <c r="H13" s="20" t="n">
        <f aca="false">IF($A13="","",COUNTIFS('Publishing plan'!$B:$B,$A13,'Publishing plan'!$A:$A,H$9))</f>
        <v>0</v>
      </c>
      <c r="I13" s="20" t="n">
        <f aca="false">IF($A13="","",COUNTIFS('Publishing plan'!$B:$B,$A13,'Publishing plan'!$A:$A,I$9))</f>
        <v>0</v>
      </c>
      <c r="J13" s="21" t="n">
        <f aca="false">IF($A13="","",SUM(B13:I13))</f>
        <v>1</v>
      </c>
    </row>
    <row r="14" customFormat="false" ht="24" hidden="false" customHeight="true" outlineLevel="0" collapsed="false">
      <c r="A14" s="19" t="s">
        <v>54</v>
      </c>
      <c r="B14" s="20" t="n">
        <f aca="false">IF($A14="","",COUNTIFS('Publishing plan'!$B:$B,$A14,'Publishing plan'!$A:$A,B$9))</f>
        <v>0</v>
      </c>
      <c r="C14" s="20" t="n">
        <f aca="false">IF($A14="","",COUNTIFS('Publishing plan'!$B:$B,$A14,'Publishing plan'!$A:$A,C$9))</f>
        <v>0</v>
      </c>
      <c r="D14" s="20" t="n">
        <f aca="false">IF($A14="","",COUNTIFS('Publishing plan'!$B:$B,$A14,'Publishing plan'!$A:$A,D$9))</f>
        <v>0</v>
      </c>
      <c r="E14" s="20" t="n">
        <f aca="false">IF($A14="","",COUNTIFS('Publishing plan'!$B:$B,$A14,'Publishing plan'!$A:$A,E$9))</f>
        <v>0</v>
      </c>
      <c r="F14" s="20" t="n">
        <f aca="false">IF($A14="","",COUNTIFS('Publishing plan'!$B:$B,$A14,'Publishing plan'!$A:$A,F$9))</f>
        <v>0</v>
      </c>
      <c r="G14" s="20" t="n">
        <f aca="false">IF($A14="","",COUNTIFS('Publishing plan'!$B:$B,$A14,'Publishing plan'!$A:$A,G$9))</f>
        <v>0</v>
      </c>
      <c r="H14" s="20" t="n">
        <f aca="false">IF($A14="","",COUNTIFS('Publishing plan'!$B:$B,$A14,'Publishing plan'!$A:$A,H$9))</f>
        <v>0</v>
      </c>
      <c r="I14" s="20" t="n">
        <f aca="false">IF($A14="","",COUNTIFS('Publishing plan'!$B:$B,$A14,'Publishing plan'!$A:$A,I$9))</f>
        <v>0</v>
      </c>
      <c r="J14" s="21" t="n">
        <f aca="false">IF($A14="","",SUM(B14:I14))</f>
        <v>0</v>
      </c>
    </row>
    <row r="15" customFormat="false" ht="24" hidden="false" customHeight="true" outlineLevel="0" collapsed="false">
      <c r="A15" s="19" t="s">
        <v>55</v>
      </c>
      <c r="B15" s="20" t="n">
        <f aca="false">IF($A15="","",COUNTIFS('Publishing plan'!$B:$B,$A15,'Publishing plan'!$A:$A,B$9))</f>
        <v>0</v>
      </c>
      <c r="C15" s="20" t="n">
        <f aca="false">IF($A15="","",COUNTIFS('Publishing plan'!$B:$B,$A15,'Publishing plan'!$A:$A,C$9))</f>
        <v>0</v>
      </c>
      <c r="D15" s="20" t="n">
        <f aca="false">IF($A15="","",COUNTIFS('Publishing plan'!$B:$B,$A15,'Publishing plan'!$A:$A,D$9))</f>
        <v>0</v>
      </c>
      <c r="E15" s="20" t="n">
        <f aca="false">IF($A15="","",COUNTIFS('Publishing plan'!$B:$B,$A15,'Publishing plan'!$A:$A,E$9))</f>
        <v>0</v>
      </c>
      <c r="F15" s="20" t="n">
        <f aca="false">IF($A15="","",COUNTIFS('Publishing plan'!$B:$B,$A15,'Publishing plan'!$A:$A,F$9))</f>
        <v>0</v>
      </c>
      <c r="G15" s="20" t="n">
        <f aca="false">IF($A15="","",COUNTIFS('Publishing plan'!$B:$B,$A15,'Publishing plan'!$A:$A,G$9))</f>
        <v>0</v>
      </c>
      <c r="H15" s="20" t="n">
        <f aca="false">IF($A15="","",COUNTIFS('Publishing plan'!$B:$B,$A15,'Publishing plan'!$A:$A,H$9))</f>
        <v>0</v>
      </c>
      <c r="I15" s="20" t="n">
        <f aca="false">IF($A15="","",COUNTIFS('Publishing plan'!$B:$B,$A15,'Publishing plan'!$A:$A,I$9))</f>
        <v>0</v>
      </c>
      <c r="J15" s="21" t="n">
        <f aca="false">IF($A15="","",SUM(B15:I15))</f>
        <v>0</v>
      </c>
    </row>
    <row r="16" customFormat="false" ht="24" hidden="false" customHeight="true" outlineLevel="0" collapsed="false">
      <c r="A16" s="19" t="s">
        <v>56</v>
      </c>
      <c r="B16" s="20" t="n">
        <f aca="false">IF($A16="","",COUNTIFS('Publishing plan'!$B:$B,$A16,'Publishing plan'!$A:$A,B$9))</f>
        <v>0</v>
      </c>
      <c r="C16" s="20" t="n">
        <f aca="false">IF($A16="","",COUNTIFS('Publishing plan'!$B:$B,$A16,'Publishing plan'!$A:$A,C$9))</f>
        <v>0</v>
      </c>
      <c r="D16" s="20" t="n">
        <f aca="false">IF($A16="","",COUNTIFS('Publishing plan'!$B:$B,$A16,'Publishing plan'!$A:$A,D$9))</f>
        <v>0</v>
      </c>
      <c r="E16" s="20" t="n">
        <f aca="false">IF($A16="","",COUNTIFS('Publishing plan'!$B:$B,$A16,'Publishing plan'!$A:$A,E$9))</f>
        <v>0</v>
      </c>
      <c r="F16" s="20" t="n">
        <f aca="false">IF($A16="","",COUNTIFS('Publishing plan'!$B:$B,$A16,'Publishing plan'!$A:$A,F$9))</f>
        <v>0</v>
      </c>
      <c r="G16" s="20" t="n">
        <f aca="false">IF($A16="","",COUNTIFS('Publishing plan'!$B:$B,$A16,'Publishing plan'!$A:$A,G$9))</f>
        <v>0</v>
      </c>
      <c r="H16" s="20" t="n">
        <f aca="false">IF($A16="","",COUNTIFS('Publishing plan'!$B:$B,$A16,'Publishing plan'!$A:$A,H$9))</f>
        <v>0</v>
      </c>
      <c r="I16" s="20" t="n">
        <f aca="false">IF($A16="","",COUNTIFS('Publishing plan'!$B:$B,$A16,'Publishing plan'!$A:$A,I$9))</f>
        <v>0</v>
      </c>
      <c r="J16" s="21" t="n">
        <f aca="false">IF($A16="","",SUM(B16:I16))</f>
        <v>0</v>
      </c>
    </row>
    <row r="17" customFormat="false" ht="24" hidden="false" customHeight="true" outlineLevel="0" collapsed="false">
      <c r="A17" s="19"/>
      <c r="B17" s="20" t="str">
        <f aca="false">IF($A17="","",COUNTIFS('Publishing plan'!$B:$B,$A17,'Publishing plan'!$A:$A,B$9))</f>
        <v/>
      </c>
      <c r="C17" s="20" t="str">
        <f aca="false">IF($A17="","",COUNTIFS('Publishing plan'!$B:$B,$A17,'Publishing plan'!$A:$A,C$9))</f>
        <v/>
      </c>
      <c r="D17" s="20" t="str">
        <f aca="false">IF($A17="","",COUNTIFS('Publishing plan'!$B:$B,$A17,'Publishing plan'!$A:$A,D$9))</f>
        <v/>
      </c>
      <c r="E17" s="20" t="str">
        <f aca="false">IF($A17="","",COUNTIFS('Publishing plan'!$B:$B,$A17,'Publishing plan'!$A:$A,E$9))</f>
        <v/>
      </c>
      <c r="F17" s="20" t="str">
        <f aca="false">IF($A17="","",COUNTIFS('Publishing plan'!$B:$B,$A17,'Publishing plan'!$A:$A,F$9))</f>
        <v/>
      </c>
      <c r="G17" s="20" t="str">
        <f aca="false">IF($A17="","",COUNTIFS('Publishing plan'!$B:$B,$A17,'Publishing plan'!$A:$A,G$9))</f>
        <v/>
      </c>
      <c r="H17" s="20" t="str">
        <f aca="false">IF($A17="","",COUNTIFS('Publishing plan'!$B:$B,$A17,'Publishing plan'!$A:$A,H$9))</f>
        <v/>
      </c>
      <c r="I17" s="20" t="str">
        <f aca="false">IF($A17="","",COUNTIFS('Publishing plan'!$B:$B,$A17,'Publishing plan'!$A:$A,I$9))</f>
        <v/>
      </c>
      <c r="J17" s="21" t="str">
        <f aca="false">IF($A17="","",SUM(B17:I17))</f>
        <v/>
      </c>
    </row>
    <row r="18" customFormat="false" ht="24" hidden="false" customHeight="true" outlineLevel="0" collapsed="false">
      <c r="A18" s="19"/>
      <c r="B18" s="20" t="str">
        <f aca="false">IF($A18="","",COUNTIFS('Publishing plan'!$B:$B,$A18,'Publishing plan'!$A:$A,B$9))</f>
        <v/>
      </c>
      <c r="C18" s="20" t="str">
        <f aca="false">IF($A18="","",COUNTIFS('Publishing plan'!$B:$B,$A18,'Publishing plan'!$A:$A,C$9))</f>
        <v/>
      </c>
      <c r="D18" s="20" t="str">
        <f aca="false">IF($A18="","",COUNTIFS('Publishing plan'!$B:$B,$A18,'Publishing plan'!$A:$A,D$9))</f>
        <v/>
      </c>
      <c r="E18" s="20" t="str">
        <f aca="false">IF($A18="","",COUNTIFS('Publishing plan'!$B:$B,$A18,'Publishing plan'!$A:$A,E$9))</f>
        <v/>
      </c>
      <c r="F18" s="20" t="str">
        <f aca="false">IF($A18="","",COUNTIFS('Publishing plan'!$B:$B,$A18,'Publishing plan'!$A:$A,F$9))</f>
        <v/>
      </c>
      <c r="G18" s="20" t="str">
        <f aca="false">IF($A18="","",COUNTIFS('Publishing plan'!$B:$B,$A18,'Publishing plan'!$A:$A,G$9))</f>
        <v/>
      </c>
      <c r="H18" s="20" t="str">
        <f aca="false">IF($A18="","",COUNTIFS('Publishing plan'!$B:$B,$A18,'Publishing plan'!$A:$A,H$9))</f>
        <v/>
      </c>
      <c r="I18" s="20" t="str">
        <f aca="false">IF($A18="","",COUNTIFS('Publishing plan'!$B:$B,$A18,'Publishing plan'!$A:$A,I$9))</f>
        <v/>
      </c>
      <c r="J18" s="21" t="str">
        <f aca="false">IF($A18="","",SUM(B18:I18))</f>
        <v/>
      </c>
    </row>
    <row r="19" customFormat="false" ht="24" hidden="false" customHeight="true" outlineLevel="0" collapsed="false">
      <c r="A19" s="19"/>
      <c r="B19" s="20" t="str">
        <f aca="false">IF($A19="","",COUNTIFS('Publishing plan'!$B:$B,$A19,'Publishing plan'!$A:$A,B$9))</f>
        <v/>
      </c>
      <c r="C19" s="20" t="str">
        <f aca="false">IF($A19="","",COUNTIFS('Publishing plan'!$B:$B,$A19,'Publishing plan'!$A:$A,C$9))</f>
        <v/>
      </c>
      <c r="D19" s="20" t="str">
        <f aca="false">IF($A19="","",COUNTIFS('Publishing plan'!$B:$B,$A19,'Publishing plan'!$A:$A,D$9))</f>
        <v/>
      </c>
      <c r="E19" s="20" t="str">
        <f aca="false">IF($A19="","",COUNTIFS('Publishing plan'!$B:$B,$A19,'Publishing plan'!$A:$A,E$9))</f>
        <v/>
      </c>
      <c r="F19" s="20" t="str">
        <f aca="false">IF($A19="","",COUNTIFS('Publishing plan'!$B:$B,$A19,'Publishing plan'!$A:$A,F$9))</f>
        <v/>
      </c>
      <c r="G19" s="20" t="str">
        <f aca="false">IF($A19="","",COUNTIFS('Publishing plan'!$B:$B,$A19,'Publishing plan'!$A:$A,G$9))</f>
        <v/>
      </c>
      <c r="H19" s="20" t="str">
        <f aca="false">IF($A19="","",COUNTIFS('Publishing plan'!$B:$B,$A19,'Publishing plan'!$A:$A,H$9))</f>
        <v/>
      </c>
      <c r="I19" s="20" t="str">
        <f aca="false">IF($A19="","",COUNTIFS('Publishing plan'!$B:$B,$A19,'Publishing plan'!$A:$A,I$9))</f>
        <v/>
      </c>
      <c r="J19" s="21" t="str">
        <f aca="false">IF($A19="","",SUM(B19:I19))</f>
        <v/>
      </c>
    </row>
    <row r="20" customFormat="false" ht="24" hidden="false" customHeight="true" outlineLevel="0" collapsed="false">
      <c r="A20" s="19"/>
      <c r="B20" s="20" t="str">
        <f aca="false">IF($A20="","",COUNTIFS('Publishing plan'!$B:$B,$A20,'Publishing plan'!$A:$A,B$9))</f>
        <v/>
      </c>
      <c r="C20" s="20" t="str">
        <f aca="false">IF($A20="","",COUNTIFS('Publishing plan'!$B:$B,$A20,'Publishing plan'!$A:$A,C$9))</f>
        <v/>
      </c>
      <c r="D20" s="20" t="str">
        <f aca="false">IF($A20="","",COUNTIFS('Publishing plan'!$B:$B,$A20,'Publishing plan'!$A:$A,D$9))</f>
        <v/>
      </c>
      <c r="E20" s="20" t="str">
        <f aca="false">IF($A20="","",COUNTIFS('Publishing plan'!$B:$B,$A20,'Publishing plan'!$A:$A,E$9))</f>
        <v/>
      </c>
      <c r="F20" s="20" t="str">
        <f aca="false">IF($A20="","",COUNTIFS('Publishing plan'!$B:$B,$A20,'Publishing plan'!$A:$A,F$9))</f>
        <v/>
      </c>
      <c r="G20" s="20" t="str">
        <f aca="false">IF($A20="","",COUNTIFS('Publishing plan'!$B:$B,$A20,'Publishing plan'!$A:$A,G$9))</f>
        <v/>
      </c>
      <c r="H20" s="20" t="str">
        <f aca="false">IF($A20="","",COUNTIFS('Publishing plan'!$B:$B,$A20,'Publishing plan'!$A:$A,H$9))</f>
        <v/>
      </c>
      <c r="I20" s="20" t="str">
        <f aca="false">IF($A20="","",COUNTIFS('Publishing plan'!$B:$B,$A20,'Publishing plan'!$A:$A,I$9))</f>
        <v/>
      </c>
      <c r="J20" s="21" t="str">
        <f aca="false">IF($A20="","",SUM(B20:I20))</f>
        <v/>
      </c>
    </row>
    <row r="21" customFormat="false" ht="21.75" hidden="false" customHeight="true" outlineLevel="0" collapsed="false">
      <c r="A21" s="22" t="s">
        <v>57</v>
      </c>
      <c r="B21" s="23" t="n">
        <f aca="false">SUM(B11:B20)</f>
        <v>2</v>
      </c>
      <c r="C21" s="23" t="n">
        <f aca="false">SUM(C11:C20)</f>
        <v>0</v>
      </c>
      <c r="D21" s="23" t="n">
        <f aca="false">SUM(D11:D20)</f>
        <v>1</v>
      </c>
      <c r="E21" s="23" t="n">
        <f aca="false">SUM(E11:E20)</f>
        <v>0</v>
      </c>
      <c r="F21" s="23" t="n">
        <f aca="false">SUM(F11:F20)</f>
        <v>0</v>
      </c>
      <c r="G21" s="23" t="n">
        <f aca="false">SUM(G11:G20)</f>
        <v>0</v>
      </c>
      <c r="H21" s="23" t="n">
        <f aca="false">SUM(H11:H20)</f>
        <v>0</v>
      </c>
      <c r="I21" s="23" t="n">
        <f aca="false">SUM(I11:I20)</f>
        <v>0</v>
      </c>
      <c r="J21" s="23" t="n">
        <f aca="false">SUM(J11:J20)</f>
        <v>3</v>
      </c>
    </row>
    <row r="23" customFormat="false" ht="15" hidden="false" customHeight="false" outlineLevel="0" collapsed="false">
      <c r="A23" s="6" t="s">
        <v>58</v>
      </c>
      <c r="B23" s="6"/>
      <c r="C23" s="6"/>
      <c r="D23" s="6"/>
      <c r="E23" s="6"/>
      <c r="F23" s="6"/>
    </row>
  </sheetData>
  <mergeCells count="4">
    <mergeCell ref="A5:H5"/>
    <mergeCell ref="A8:I8"/>
    <mergeCell ref="A9:A10"/>
    <mergeCell ref="A23:F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52"/>
    <col collapsed="false" customWidth="true" hidden="false" outlineLevel="0" max="4" min="4" style="0" width="13"/>
    <col collapsed="false" customWidth="true" hidden="false" outlineLevel="0" max="5" min="5" style="0" width="30"/>
  </cols>
  <sheetData>
    <row r="2" customFormat="false" ht="19.7" hidden="false" customHeight="false" outlineLevel="0" collapsed="false">
      <c r="A2" s="7" t="s">
        <v>26</v>
      </c>
    </row>
    <row r="3" customFormat="false" ht="15" hidden="false" customHeight="false" outlineLevel="0" collapsed="false">
      <c r="A3" s="8" t="s">
        <v>59</v>
      </c>
    </row>
    <row r="5" customFormat="false" ht="21.75" hidden="false" customHeight="true" outlineLevel="0" collapsed="false">
      <c r="A5" s="3" t="s">
        <v>60</v>
      </c>
      <c r="B5" s="3" t="s">
        <v>61</v>
      </c>
      <c r="C5" s="3" t="s">
        <v>62</v>
      </c>
      <c r="D5" s="3" t="s">
        <v>63</v>
      </c>
      <c r="E5" s="3" t="s">
        <v>35</v>
      </c>
    </row>
    <row r="6" customFormat="false" ht="33.75" hidden="false" customHeight="true" outlineLevel="0" collapsed="false">
      <c r="A6" s="24" t="n">
        <v>1</v>
      </c>
      <c r="B6" s="25" t="s">
        <v>64</v>
      </c>
      <c r="C6" s="26" t="s">
        <v>65</v>
      </c>
      <c r="D6" s="27"/>
      <c r="E6" s="10"/>
    </row>
    <row r="7" customFormat="false" ht="33.75" hidden="false" customHeight="true" outlineLevel="0" collapsed="false">
      <c r="A7" s="24" t="n">
        <v>2</v>
      </c>
      <c r="B7" s="25" t="s">
        <v>66</v>
      </c>
      <c r="C7" s="26" t="s">
        <v>67</v>
      </c>
      <c r="D7" s="27"/>
      <c r="E7" s="10"/>
    </row>
    <row r="8" customFormat="false" ht="33.75" hidden="false" customHeight="true" outlineLevel="0" collapsed="false">
      <c r="A8" s="24" t="n">
        <v>3</v>
      </c>
      <c r="B8" s="25" t="s">
        <v>68</v>
      </c>
      <c r="C8" s="26" t="s">
        <v>69</v>
      </c>
      <c r="D8" s="27"/>
      <c r="E8" s="10"/>
    </row>
    <row r="9" customFormat="false" ht="33.75" hidden="false" customHeight="true" outlineLevel="0" collapsed="false">
      <c r="A9" s="24" t="n">
        <v>4</v>
      </c>
      <c r="B9" s="25" t="s">
        <v>70</v>
      </c>
      <c r="C9" s="26" t="s">
        <v>71</v>
      </c>
      <c r="D9" s="27"/>
      <c r="E9" s="10"/>
    </row>
    <row r="10" customFormat="false" ht="33.75" hidden="false" customHeight="true" outlineLevel="0" collapsed="false">
      <c r="A10" s="24" t="n">
        <v>5</v>
      </c>
      <c r="B10" s="25" t="s">
        <v>72</v>
      </c>
      <c r="C10" s="26" t="s">
        <v>73</v>
      </c>
      <c r="D10" s="27"/>
      <c r="E10" s="10"/>
    </row>
    <row r="11" customFormat="false" ht="33.75" hidden="false" customHeight="true" outlineLevel="0" collapsed="false">
      <c r="A11" s="24" t="n">
        <v>6</v>
      </c>
      <c r="B11" s="25" t="s">
        <v>74</v>
      </c>
      <c r="C11" s="26" t="s">
        <v>75</v>
      </c>
      <c r="D11" s="27"/>
      <c r="E11" s="10"/>
    </row>
    <row r="12" customFormat="false" ht="33.75" hidden="false" customHeight="true" outlineLevel="0" collapsed="false">
      <c r="A12" s="24" t="n">
        <v>7</v>
      </c>
      <c r="B12" s="25" t="s">
        <v>76</v>
      </c>
      <c r="C12" s="26" t="s">
        <v>77</v>
      </c>
      <c r="D12" s="27"/>
      <c r="E12" s="10"/>
    </row>
    <row r="13" customFormat="false" ht="33.75" hidden="false" customHeight="true" outlineLevel="0" collapsed="false">
      <c r="A13" s="24" t="n">
        <v>8</v>
      </c>
      <c r="B13" s="25" t="s">
        <v>78</v>
      </c>
      <c r="C13" s="26" t="s">
        <v>79</v>
      </c>
      <c r="D13" s="27"/>
      <c r="E13" s="10"/>
    </row>
    <row r="16" customFormat="false" ht="16.15" hidden="false" customHeight="false" outlineLevel="0" collapsed="false">
      <c r="A16" s="28" t="s">
        <v>80</v>
      </c>
    </row>
    <row r="17" customFormat="false" ht="15" hidden="false" customHeight="false" outlineLevel="0" collapsed="false">
      <c r="A17" s="6" t="s">
        <v>81</v>
      </c>
      <c r="B17" s="6"/>
      <c r="C17" s="6"/>
      <c r="D17" s="6"/>
      <c r="E17" s="6"/>
    </row>
    <row r="19" customFormat="false" ht="21.75" hidden="false" customHeight="true" outlineLevel="0" collapsed="false">
      <c r="A19" s="3" t="s">
        <v>82</v>
      </c>
      <c r="B19" s="3" t="s">
        <v>83</v>
      </c>
      <c r="C19" s="3" t="s">
        <v>84</v>
      </c>
      <c r="D19" s="3" t="s">
        <v>33</v>
      </c>
      <c r="E19" s="3" t="s">
        <v>35</v>
      </c>
    </row>
    <row r="20" customFormat="false" ht="27.75" hidden="false" customHeight="true" outlineLevel="0" collapsed="false">
      <c r="A20" s="13" t="s">
        <v>85</v>
      </c>
      <c r="B20" s="14" t="s">
        <v>86</v>
      </c>
      <c r="C20" s="14" t="s">
        <v>87</v>
      </c>
      <c r="D20" s="13" t="s">
        <v>39</v>
      </c>
      <c r="E20" s="14" t="s">
        <v>88</v>
      </c>
    </row>
    <row r="21" customFormat="false" ht="27.75" hidden="false" customHeight="true" outlineLevel="0" collapsed="false">
      <c r="A21" s="15"/>
      <c r="B21" s="5"/>
      <c r="C21" s="5"/>
      <c r="D21" s="15"/>
      <c r="E21" s="5"/>
    </row>
    <row r="22" customFormat="false" ht="27.75" hidden="false" customHeight="true" outlineLevel="0" collapsed="false">
      <c r="A22" s="15"/>
      <c r="B22" s="5"/>
      <c r="C22" s="5"/>
      <c r="D22" s="15"/>
      <c r="E22" s="5"/>
    </row>
    <row r="23" customFormat="false" ht="27.75" hidden="false" customHeight="true" outlineLevel="0" collapsed="false">
      <c r="A23" s="15"/>
      <c r="B23" s="5"/>
      <c r="C23" s="5"/>
      <c r="D23" s="15"/>
      <c r="E23" s="5"/>
    </row>
    <row r="24" customFormat="false" ht="27.75" hidden="false" customHeight="true" outlineLevel="0" collapsed="false">
      <c r="A24" s="15"/>
      <c r="B24" s="5"/>
      <c r="C24" s="5"/>
      <c r="D24" s="15"/>
      <c r="E24" s="5"/>
    </row>
    <row r="25" customFormat="false" ht="27.75" hidden="false" customHeight="true" outlineLevel="0" collapsed="false">
      <c r="A25" s="15"/>
      <c r="B25" s="5"/>
      <c r="C25" s="5"/>
      <c r="D25" s="15"/>
      <c r="E25" s="5"/>
    </row>
    <row r="26" customFormat="false" ht="27.75" hidden="false" customHeight="true" outlineLevel="0" collapsed="false">
      <c r="A26" s="15"/>
      <c r="B26" s="5"/>
      <c r="C26" s="5"/>
      <c r="D26" s="15"/>
      <c r="E26" s="5"/>
    </row>
    <row r="27" customFormat="false" ht="27.75" hidden="false" customHeight="true" outlineLevel="0" collapsed="false">
      <c r="A27" s="15"/>
      <c r="B27" s="5"/>
      <c r="C27" s="5"/>
      <c r="D27" s="15"/>
      <c r="E27" s="5"/>
    </row>
    <row r="28" customFormat="false" ht="27.75" hidden="false" customHeight="true" outlineLevel="0" collapsed="false">
      <c r="A28" s="15"/>
      <c r="B28" s="5"/>
      <c r="C28" s="5"/>
      <c r="D28" s="15"/>
      <c r="E28" s="5"/>
    </row>
    <row r="29" customFormat="false" ht="27.75" hidden="false" customHeight="true" outlineLevel="0" collapsed="false">
      <c r="A29" s="15"/>
      <c r="B29" s="5"/>
      <c r="C29" s="5"/>
      <c r="D29" s="15"/>
      <c r="E29" s="5"/>
    </row>
    <row r="30" customFormat="false" ht="27.75" hidden="false" customHeight="true" outlineLevel="0" collapsed="false">
      <c r="A30" s="15"/>
      <c r="B30" s="5"/>
      <c r="C30" s="5"/>
      <c r="D30" s="15"/>
      <c r="E30" s="5"/>
    </row>
    <row r="31" customFormat="false" ht="27.75" hidden="false" customHeight="true" outlineLevel="0" collapsed="false">
      <c r="A31" s="15"/>
      <c r="B31" s="5"/>
      <c r="C31" s="5"/>
      <c r="D31" s="15"/>
      <c r="E31" s="5"/>
    </row>
    <row r="33" customFormat="false" ht="15" hidden="false" customHeight="false" outlineLevel="0" collapsed="false">
      <c r="A33" s="6" t="s">
        <v>89</v>
      </c>
      <c r="B33" s="6"/>
      <c r="C33" s="6"/>
      <c r="D33" s="6"/>
      <c r="E33" s="6"/>
    </row>
  </sheetData>
  <mergeCells count="2">
    <mergeCell ref="A17:E17"/>
    <mergeCell ref="A33:E33"/>
  </mergeCells>
  <dataValidations count="2">
    <dataValidation allowBlank="true" errorStyle="stop" operator="between" showDropDown="false" showErrorMessage="false" showInputMessage="false" sqref="D6:D13" type="list">
      <formula1>"Yes,In progress,No"</formula1>
      <formula2>0</formula2>
    </dataValidation>
    <dataValidation allowBlank="true" errorStyle="stop" operator="between" showDropDown="false" showErrorMessage="false" showInputMessage="false" sqref="D20:D31" type="list">
      <formula1>"Photo,Video,Photo + video"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2026-08-25T08:44:53Z</dcterms:created>
  <dc:creator>openpyxl</dc:creator>
  <dc:description/>
  <dc:language>en-US</dc:language>
  <cp:lastModifiedBy/>
  <dcterms:modified xsi:type="dcterms:W3CDTF">2026-08-25T08:44:54Z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